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908AF30C-95AF-4BDE-A64A-7A034354A6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3" i="1"/>
  <c r="D12" i="1"/>
  <c r="C12" i="1"/>
  <c r="B12" i="1"/>
  <c r="E3" i="1" l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<sst xmlns="http://schemas.openxmlformats.org/spreadsheetml/2006/main" count="27" uniqueCount="27">
  <si>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</si>
  <si>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</si>
  <si>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</si>
  <si>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</si>
  <si>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</si>
  <si>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</si>
  <si>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</si>
  <si>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</si>
  <si>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</si>
  <si>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</si>
  <si>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</si>
  <si>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</si>
  <si>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</si>
  <si>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</si>
  <si>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</si>
  <si>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</si>
  <si>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</si>
  <si>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</si>
  <si>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</si>
  <si>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</si>
  <si>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</si>
  <si>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</si>
  <si>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</si>
  <si>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</si>
  <si>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</si>
  <si>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</si>
  <si>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PROCURADURIA AUXILIAR DE PROTECCION DE NIÑAS, NIÑOS Y ADOLESCENTES DEL MUNICIPIO DE LEON, GUANAJUATO
Estado Analítico del Activo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</si>
</sst>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882650</xdr:colOff>
      <xdr:row>25</xdr:row>
      <xdr:rowOff>34925</xdr:rowOff>
    </xdr:from>
    <xdr:to>
      <xdr:col>5</xdr:col>
      <xdr:colOff>163574</xdr:colOff>
      <xdr:row>32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AA914F-40BE-4ADE-A79B-AB79EEB5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650" y="3654425"/>
          <a:ext cx="7802624" cy="91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F12" sqref="F12"/>
    </sheetView>
  </sheetViews>
  <sheetFormatPr baseColWidth="10" defaultColWidth="12" defaultRowHeight="10" x14ac:dyDescent="0.2"/>
  <cols>
    <col min="1" max="1" width="65.77734375" style="1" customWidth="1"/>
    <col min="2" max="6" width="20.777343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10.5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10.5" x14ac:dyDescent="0.2">
      <c r="A3" s="5" t="s">
        <v>6</v>
      </c>
      <c r="B3" s="6">
        <v>1936790.41</v>
      </c>
      <c r="C3" s="6">
        <v>62407147.390000001</v>
      </c>
      <c r="D3" s="6">
        <f>+D4+D12</f>
        <v>56388085.840000004</v>
      </c>
      <c r="E3" s="6">
        <f>+B3+C3-D3</f>
        <v>7955851.9599999934</v>
      </c>
      <c r="F3" s="6">
        <f>+E3-B3</f>
        <v>6019061.5499999933</v>
      </c>
    </row>
    <row r="4" spans="1:6" ht="10.5" x14ac:dyDescent="0.2">
      <c r="A4" s="7" t="s">
        <v>7</v>
      </c>
      <c r="B4" s="6">
        <v>1069992.8500000001</v>
      </c>
      <c r="C4" s="6">
        <v>57315021.390000001</v>
      </c>
      <c r="D4" s="6">
        <v>56263413.07</v>
      </c>
      <c r="E4" s="6">
        <v>2121601.17</v>
      </c>
      <c r="F4" s="6">
        <v>1051608.32</v>
      </c>
    </row>
    <row r="5" spans="1:6" x14ac:dyDescent="0.2">
      <c r="A5" s="8" t="s">
        <v>8</v>
      </c>
      <c r="B5" s="9">
        <v>1069992.8500000001</v>
      </c>
      <c r="C5" s="9">
        <v>21056999.25</v>
      </c>
      <c r="D5" s="9">
        <v>20111100.25</v>
      </c>
      <c r="E5" s="9">
        <v>2015891.85</v>
      </c>
      <c r="F5" s="9">
        <v>945899</v>
      </c>
    </row>
    <row r="6" spans="1:6" x14ac:dyDescent="0.2">
      <c r="A6" s="8" t="s">
        <v>9</v>
      </c>
      <c r="B6" s="9">
        <v>0</v>
      </c>
      <c r="C6" s="9">
        <v>36177541.140000001</v>
      </c>
      <c r="D6" s="9">
        <v>36104600.880000003</v>
      </c>
      <c r="E6" s="9">
        <v>72940.259999999995</v>
      </c>
      <c r="F6" s="9">
        <v>72940.259999999995</v>
      </c>
    </row>
    <row r="7" spans="1:6" x14ac:dyDescent="0.2">
      <c r="A7" s="8" t="s">
        <v>10</v>
      </c>
      <c r="B7" s="9">
        <v>0</v>
      </c>
      <c r="C7" s="9">
        <v>71721</v>
      </c>
      <c r="D7" s="9">
        <v>47711.94</v>
      </c>
      <c r="E7" s="9">
        <v>24009.06</v>
      </c>
      <c r="F7" s="9">
        <v>24009.06</v>
      </c>
    </row>
    <row r="8" spans="1:6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8" t="s">
        <v>12</v>
      </c>
      <c r="B9" s="9">
        <v>0</v>
      </c>
      <c r="C9" s="9">
        <v>8760</v>
      </c>
      <c r="D9" s="9">
        <v>0</v>
      </c>
      <c r="E9" s="9">
        <v>8760</v>
      </c>
      <c r="F9" s="9">
        <v>8760</v>
      </c>
    </row>
    <row r="10" spans="1:6" x14ac:dyDescent="0.2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ht="10.5" x14ac:dyDescent="0.2">
      <c r="A12" s="7" t="s">
        <v>15</v>
      </c>
      <c r="B12" s="6">
        <f>SUM(B13:B21)</f>
        <v>866797.56</v>
      </c>
      <c r="C12" s="6">
        <f t="shared" ref="C12:D12" si="0">SUM(C13:C21)</f>
        <v>5092126</v>
      </c>
      <c r="D12" s="6">
        <f t="shared" si="0"/>
        <v>124672.77</v>
      </c>
      <c r="E12" s="6">
        <f>+B12+C12-D12</f>
        <v>5834250.790000001</v>
      </c>
      <c r="F12" s="6">
        <f>+E12-B12</f>
        <v>4967453.2300000004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">
      <c r="A14" s="8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">
      <c r="A15" s="8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">
      <c r="A16" s="8" t="s">
        <v>19</v>
      </c>
      <c r="B16" s="9">
        <v>866797.56</v>
      </c>
      <c r="C16" s="9">
        <v>5090091.3600000003</v>
      </c>
      <c r="D16" s="9">
        <v>0</v>
      </c>
      <c r="E16" s="9">
        <v>5956888.9199999999</v>
      </c>
      <c r="F16" s="9">
        <v>5090091.3600000003</v>
      </c>
    </row>
    <row r="17" spans="1:6" x14ac:dyDescent="0.2">
      <c r="A17" s="8" t="s">
        <v>20</v>
      </c>
      <c r="B17" s="9">
        <v>0</v>
      </c>
      <c r="C17" s="9">
        <v>2034.64</v>
      </c>
      <c r="D17" s="9">
        <v>0</v>
      </c>
      <c r="E17" s="9">
        <v>2034.64</v>
      </c>
      <c r="F17" s="9">
        <v>2034.64</v>
      </c>
    </row>
    <row r="18" spans="1:6" x14ac:dyDescent="0.2">
      <c r="A18" s="8" t="s">
        <v>21</v>
      </c>
      <c r="B18" s="9">
        <v>0</v>
      </c>
      <c r="C18" s="9">
        <v>0</v>
      </c>
      <c r="D18" s="9">
        <v>124672.77</v>
      </c>
      <c r="E18" s="9">
        <v>-124672.77</v>
      </c>
      <c r="F18" s="9">
        <v>-124672.77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2026-01-21T16:56:57Z</cp:lastPrinted>
  <dcterms:created xsi:type="dcterms:W3CDTF">2014-02-09T04:04:15Z</dcterms:created>
  <dcterms:modified xsi:type="dcterms:W3CDTF">2026-01-21T23:29:08Z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